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 name="Sheet2" sheetId="2" r:id="rId2"/>
  </sheets>
  <calcPr calcId="144525"/>
</workbook>
</file>

<file path=xl/sharedStrings.xml><?xml version="1.0" encoding="utf-8"?>
<sst xmlns="http://schemas.openxmlformats.org/spreadsheetml/2006/main" count="25" uniqueCount="24">
  <si>
    <t>2024年自治区奶业振兴项目资金和市级配套资金分配表</t>
  </si>
  <si>
    <t xml:space="preserve">负责科室：畜牧科                                        </t>
  </si>
  <si>
    <t>分管领导：黄建军</t>
  </si>
  <si>
    <t>单位：万元</t>
  </si>
  <si>
    <t>旗区</t>
  </si>
  <si>
    <t>资金小计</t>
  </si>
  <si>
    <t>自治区资金 小计</t>
  </si>
  <si>
    <t>市级配套资金小计</t>
  </si>
  <si>
    <t>自治区新建规模牧场资金</t>
  </si>
  <si>
    <t>自治区性控冻精资金</t>
  </si>
  <si>
    <t>自治区良好农业规范认证资金</t>
  </si>
  <si>
    <t>自治区性控胚胎资金</t>
  </si>
  <si>
    <t>饲草料收储</t>
  </si>
  <si>
    <t>进口奶牛</t>
  </si>
  <si>
    <t>自治区  资金</t>
  </si>
  <si>
    <t>市级配套资金</t>
  </si>
  <si>
    <t>自治区资金</t>
  </si>
  <si>
    <t>准格尔旗</t>
  </si>
  <si>
    <t>达拉特旗</t>
  </si>
  <si>
    <t>伊金霍洛旗</t>
  </si>
  <si>
    <t>鄂托克旗</t>
  </si>
  <si>
    <t>杭锦旗</t>
  </si>
  <si>
    <t>合计</t>
  </si>
  <si>
    <t>《内蒙古自治区农牧厅财政厅关于印发推进奶产业高质量发展若干措施涉农政策实施细则的通知》，奶牛规模养殖场实际存栏规模达到3000头补贴600万元，每增加500头规模，增加补贴资金100万元。</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</si>
</sst>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20"/>
      <color rgb="FF000000"/>
      <name val="黑体"/>
      <charset val="134"/>
    </font>
    <font>
      <sz val="12"/>
      <color rgb="FF000000"/>
      <name val="黑体"/>
      <charset val="134"/>
    </font>
    <font>
      <sz val="12"/>
      <name val="黑体"/>
      <charset val="134"/>
    </font>
    <font>
      <sz val="12"/>
      <name val="仿宋_GB2312"/>
      <charset val="134"/>
    </font>
    <font>
      <sz val="12"/>
      <color rgb="FF000000"/>
      <name val="仿宋_GB2312"/>
      <charset val="134"/>
    </font>
    <font>
      <b/>
      <sz val="12"/>
      <color rgb="FF000000"/>
      <name val="仿宋_GB2312"/>
      <charset val="134"/>
    </font>
    <font>
      <b/>
      <sz val="12"/>
      <name val="仿宋_GB2312"/>
      <charset val="134"/>
    </font>
    <font>
      <b/>
      <sz val="11"/>
      <color theme="1"/>
      <name val="宋体"/>
      <charset val="134"/>
      <scheme val="minor"/>
    </font>
    <font>
      <sz val="12"/>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26" fillId="28" borderId="12"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4" fillId="25" borderId="12" applyNumberFormat="false" applyAlignment="false" applyProtection="false">
      <alignment vertical="center"/>
    </xf>
    <xf numFmtId="0" fontId="28" fillId="28" borderId="14" applyNumberFormat="false" applyAlignment="false" applyProtection="false">
      <alignment vertical="center"/>
    </xf>
    <xf numFmtId="0" fontId="19" fillId="20" borderId="10" applyNumberFormat="false" applyAlignment="false" applyProtection="false">
      <alignment vertical="center"/>
    </xf>
    <xf numFmtId="0" fontId="27" fillId="0" borderId="13"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0">
    <xf numFmtId="0" fontId="0" fillId="0" borderId="0" xfId="0">
      <alignment vertical="center"/>
    </xf>
    <xf numFmtId="0" fontId="0" fillId="0" borderId="0" xfId="0" applyFill="true" applyAlignment="true">
      <alignment horizontal="center"/>
    </xf>
    <xf numFmtId="0" fontId="1" fillId="0" borderId="0" xfId="0" applyFont="true" applyFill="true" applyAlignment="true">
      <alignment horizontal="center" vertical="center"/>
    </xf>
    <xf numFmtId="0" fontId="2" fillId="0" borderId="0" xfId="0" applyFont="true" applyFill="true" applyAlignment="true">
      <alignment horizontal="left" vertical="center"/>
    </xf>
    <xf numFmtId="0" fontId="2" fillId="0" borderId="0" xfId="0" applyFont="true" applyFill="true" applyAlignment="true">
      <alignment vertical="center"/>
    </xf>
    <xf numFmtId="176" fontId="3" fillId="0" borderId="1"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176" fontId="3" fillId="0" borderId="3"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8" fillId="0" borderId="0" xfId="0" applyFont="true" applyFill="true" applyAlignment="true">
      <alignment horizontal="left" vertical="center"/>
    </xf>
    <xf numFmtId="176" fontId="4" fillId="0" borderId="4" xfId="0" applyNumberFormat="true" applyFont="true" applyFill="true" applyBorder="true" applyAlignment="true">
      <alignment horizontal="center" vertical="center" wrapText="true"/>
    </xf>
    <xf numFmtId="0" fontId="9" fillId="0" borderId="0" xfId="0" applyFont="true" applyFill="true" applyAlignment="true">
      <alignment horizontal="right" vertical="center"/>
    </xf>
    <xf numFmtId="176" fontId="3" fillId="0" borderId="5" xfId="0" applyNumberFormat="true" applyFont="true" applyFill="true" applyBorder="true" applyAlignment="true">
      <alignment horizontal="center" vertical="center" wrapText="true"/>
    </xf>
    <xf numFmtId="176" fontId="3" fillId="0" borderId="6" xfId="0" applyNumberFormat="true"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A1" sqref="A1:L1"/>
    </sheetView>
  </sheetViews>
  <sheetFormatPr defaultColWidth="9" defaultRowHeight="13.5"/>
  <cols>
    <col min="1" max="1" width="13.4416666666667" style="1" customWidth="true"/>
    <col min="2" max="2" width="12" style="1" customWidth="true"/>
    <col min="3" max="4" width="14.3333333333333" style="1" customWidth="true"/>
    <col min="5" max="5" width="10.8916666666667" style="1" customWidth="true"/>
    <col min="6" max="6" width="9.775" style="1" customWidth="true"/>
    <col min="7" max="7" width="12.6666666666667" style="1" customWidth="true"/>
    <col min="8" max="8" width="10.3833333333333" style="1" customWidth="true"/>
    <col min="9" max="9" width="11.1083333333333" style="1" customWidth="true"/>
    <col min="10" max="10" width="10.8833333333333" style="1" customWidth="true"/>
    <col min="11" max="11" width="9.5" style="1" customWidth="true"/>
    <col min="12" max="12" width="8.88333333333333" style="1" customWidth="true"/>
    <col min="13" max="16384" width="9" style="1"/>
  </cols>
  <sheetData>
    <row r="1" s="1" customFormat="true" ht="45.75" customHeight="true" spans="1:12">
      <c r="A1" s="2" t="s">
        <v>0</v>
      </c>
      <c r="B1" s="2"/>
      <c r="C1" s="2"/>
      <c r="D1" s="2"/>
      <c r="E1" s="2"/>
      <c r="F1" s="2"/>
      <c r="G1" s="2"/>
      <c r="H1" s="2"/>
      <c r="I1" s="2"/>
      <c r="J1" s="2"/>
      <c r="K1" s="2"/>
      <c r="L1" s="2"/>
    </row>
    <row r="2" s="1" customFormat="true" ht="28" customHeight="true" spans="1:12">
      <c r="A2" s="3" t="s">
        <v>1</v>
      </c>
      <c r="B2" s="4"/>
      <c r="C2" s="4"/>
      <c r="D2" s="4"/>
      <c r="E2" s="4"/>
      <c r="F2" s="3" t="s">
        <v>2</v>
      </c>
      <c r="G2" s="3"/>
      <c r="H2" s="3"/>
      <c r="I2" s="3"/>
      <c r="J2" s="3"/>
      <c r="K2" s="16" t="s">
        <v>3</v>
      </c>
      <c r="L2" s="16"/>
    </row>
    <row r="3" s="1" customFormat="true" ht="35" customHeight="true" spans="1:12">
      <c r="A3" s="5" t="s">
        <v>4</v>
      </c>
      <c r="B3" s="5" t="s">
        <v>5</v>
      </c>
      <c r="C3" s="5" t="s">
        <v>6</v>
      </c>
      <c r="D3" s="5" t="s">
        <v>7</v>
      </c>
      <c r="E3" s="5" t="s">
        <v>8</v>
      </c>
      <c r="F3" s="5" t="s">
        <v>9</v>
      </c>
      <c r="G3" s="5" t="s">
        <v>10</v>
      </c>
      <c r="H3" s="5" t="s">
        <v>11</v>
      </c>
      <c r="I3" s="17" t="s">
        <v>12</v>
      </c>
      <c r="J3" s="18"/>
      <c r="K3" s="17" t="s">
        <v>13</v>
      </c>
      <c r="L3" s="18"/>
    </row>
    <row r="4" s="1" customFormat="true" ht="45" customHeight="true" spans="1:12">
      <c r="A4" s="6"/>
      <c r="B4" s="6"/>
      <c r="C4" s="7"/>
      <c r="D4" s="7"/>
      <c r="E4" s="7"/>
      <c r="F4" s="7"/>
      <c r="G4" s="7"/>
      <c r="H4" s="7"/>
      <c r="I4" s="19" t="s">
        <v>14</v>
      </c>
      <c r="J4" s="19" t="s">
        <v>15</v>
      </c>
      <c r="K4" s="19" t="s">
        <v>16</v>
      </c>
      <c r="L4" s="19" t="s">
        <v>15</v>
      </c>
    </row>
    <row r="5" s="1" customFormat="true" ht="59" customHeight="true" spans="1:12">
      <c r="A5" s="8" t="s">
        <v>17</v>
      </c>
      <c r="B5" s="8">
        <f>C5+D5</f>
        <v>64.5782</v>
      </c>
      <c r="C5" s="9">
        <f>E5+F5+G5+H5+I5+K5</f>
        <v>57.569</v>
      </c>
      <c r="D5" s="9">
        <f>J5+L5</f>
        <v>7.0092</v>
      </c>
      <c r="E5" s="15"/>
      <c r="F5" s="8"/>
      <c r="G5" s="8">
        <v>5</v>
      </c>
      <c r="H5" s="8"/>
      <c r="I5" s="8">
        <v>52.569</v>
      </c>
      <c r="J5" s="8">
        <v>7.0092</v>
      </c>
      <c r="K5" s="8"/>
      <c r="L5" s="8"/>
    </row>
    <row r="6" s="1" customFormat="true" ht="59" customHeight="true" spans="1:12">
      <c r="A6" s="10" t="s">
        <v>18</v>
      </c>
      <c r="B6" s="8">
        <f t="shared" ref="B5:B10" si="0">C6+D6</f>
        <v>2452.604</v>
      </c>
      <c r="C6" s="9">
        <f t="shared" ref="C5:C10" si="1">E6+F6+G6+H6+I6+K6</f>
        <v>2033.628</v>
      </c>
      <c r="D6" s="9">
        <f t="shared" ref="D5:D10" si="2">J6+L6</f>
        <v>418.976</v>
      </c>
      <c r="E6" s="15">
        <v>300</v>
      </c>
      <c r="F6" s="8"/>
      <c r="G6" s="8">
        <v>10</v>
      </c>
      <c r="H6" s="8">
        <v>466.7</v>
      </c>
      <c r="I6" s="8">
        <v>1256.928</v>
      </c>
      <c r="J6" s="8">
        <v>418.976</v>
      </c>
      <c r="K6" s="8"/>
      <c r="L6" s="8"/>
    </row>
    <row r="7" s="1" customFormat="true" ht="59" customHeight="true" spans="1:12">
      <c r="A7" s="10" t="s">
        <v>19</v>
      </c>
      <c r="B7" s="8">
        <f t="shared" si="0"/>
        <v>405.6124</v>
      </c>
      <c r="C7" s="9">
        <f t="shared" si="1"/>
        <v>358.458</v>
      </c>
      <c r="D7" s="9">
        <f t="shared" si="2"/>
        <v>47.1544</v>
      </c>
      <c r="E7" s="15"/>
      <c r="F7" s="8">
        <v>4.8</v>
      </c>
      <c r="G7" s="8"/>
      <c r="H7" s="8"/>
      <c r="I7" s="8">
        <v>41.958</v>
      </c>
      <c r="J7" s="8">
        <v>5.5944</v>
      </c>
      <c r="K7" s="8">
        <v>311.7</v>
      </c>
      <c r="L7" s="8">
        <v>41.56</v>
      </c>
    </row>
    <row r="8" s="1" customFormat="true" ht="59" customHeight="true" spans="1:12">
      <c r="A8" s="10" t="s">
        <v>20</v>
      </c>
      <c r="B8" s="8">
        <f t="shared" si="0"/>
        <v>235.0812</v>
      </c>
      <c r="C8" s="9">
        <f t="shared" si="1"/>
        <v>214.701</v>
      </c>
      <c r="D8" s="9">
        <f t="shared" si="2"/>
        <v>20.3802</v>
      </c>
      <c r="E8" s="15"/>
      <c r="F8" s="8"/>
      <c r="G8" s="8"/>
      <c r="H8" s="8">
        <v>112.8</v>
      </c>
      <c r="I8" s="8">
        <v>101.901</v>
      </c>
      <c r="J8" s="8">
        <v>20.3802</v>
      </c>
      <c r="K8" s="8"/>
      <c r="L8" s="8"/>
    </row>
    <row r="9" s="1" customFormat="true" ht="59" customHeight="true" spans="1:12">
      <c r="A9" s="10" t="s">
        <v>21</v>
      </c>
      <c r="B9" s="8">
        <f t="shared" si="0"/>
        <v>200.9238</v>
      </c>
      <c r="C9" s="9">
        <f t="shared" si="1"/>
        <v>133.959</v>
      </c>
      <c r="D9" s="9">
        <f t="shared" si="2"/>
        <v>66.9648</v>
      </c>
      <c r="E9" s="15"/>
      <c r="F9" s="8">
        <v>8.4</v>
      </c>
      <c r="G9" s="8"/>
      <c r="H9" s="8"/>
      <c r="I9" s="8">
        <v>125.559</v>
      </c>
      <c r="J9" s="8">
        <v>66.9648</v>
      </c>
      <c r="K9" s="8"/>
      <c r="L9" s="8"/>
    </row>
    <row r="10" s="1" customFormat="true" ht="44" customHeight="true" spans="1:12">
      <c r="A10" s="11" t="s">
        <v>22</v>
      </c>
      <c r="B10" s="12">
        <f t="shared" si="0"/>
        <v>3358.7996</v>
      </c>
      <c r="C10" s="13">
        <f t="shared" si="1"/>
        <v>2798.315</v>
      </c>
      <c r="D10" s="13">
        <f t="shared" si="2"/>
        <v>560.4846</v>
      </c>
      <c r="E10" s="12">
        <f>SUM(E5:E9)</f>
        <v>300</v>
      </c>
      <c r="F10" s="12">
        <f>SUM(F5:F9)</f>
        <v>13.2</v>
      </c>
      <c r="G10" s="12">
        <v>15</v>
      </c>
      <c r="H10" s="12">
        <f>SUM(H5:H9)</f>
        <v>579.5</v>
      </c>
      <c r="I10" s="12">
        <f>SUM(I5:I9)</f>
        <v>1578.915</v>
      </c>
      <c r="J10" s="12">
        <f>SUM(J5:J9)</f>
        <v>518.9246</v>
      </c>
      <c r="K10" s="12">
        <f>SUM(K5:K9)</f>
        <v>311.7</v>
      </c>
      <c r="L10" s="12">
        <f>SUM(L5:L9)</f>
        <v>41.56</v>
      </c>
    </row>
    <row r="11" ht="27" customHeight="true" spans="1:12">
      <c r="A11" s="14"/>
      <c r="B11" s="14"/>
      <c r="C11" s="14"/>
      <c r="D11" s="14"/>
      <c r="E11" s="14"/>
      <c r="F11" s="14"/>
      <c r="G11" s="14"/>
      <c r="H11" s="14"/>
      <c r="I11" s="14"/>
      <c r="J11" s="14"/>
      <c r="K11" s="14"/>
      <c r="L11" s="14"/>
    </row>
  </sheetData>
  <mergeCells count="14">
    <mergeCell ref="A1:L1"/>
    <mergeCell ref="F2:J2"/>
    <mergeCell ref="K2:L2"/>
    <mergeCell ref="I3:J3"/>
    <mergeCell ref="K3:L3"/>
    <mergeCell ref="A11:L11"/>
    <mergeCell ref="A3:A4"/>
    <mergeCell ref="B3:B4"/>
    <mergeCell ref="C3:C4"/>
    <mergeCell ref="D3:D4"/>
    <mergeCell ref="E3:E4"/>
    <mergeCell ref="F3:F4"/>
    <mergeCell ref="G3:G4"/>
    <mergeCell ref="H3:H4"/>
  </mergeCells>
  <pageMargins left="0.629861111111111" right="0.354166666666667" top="0.708333333333333"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4"/>
  <sheetViews>
    <sheetView topLeftCell="B1" workbookViewId="0">
      <selection activeCell="H4" sqref="H4"/>
    </sheetView>
  </sheetViews>
  <sheetFormatPr defaultColWidth="9" defaultRowHeight="13.5" outlineLevelRow="3" outlineLevelCol="7"/>
  <sheetData>
    <row r="4" spans="8:8">
      <c r="H4" t="s">
        <v>23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2022-01-14T10:03:00Z</dcterms:created>
  <dcterms:modified xsi:type="dcterms:W3CDTF">2024-12-09T09:39:24Z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CF299A46314243F88A497C46F0E01D0D_13</vt:lpwstr>
  </property>
  <property fmtid="{D5CDD505-2E9C-101B-9397-08002B2CF9AE}" pid="3" name="KSOProductBuildVer">
    <vt:lpwstr>2052-11.8.2.9958</vt:lpwstr>
  </property>
</Properties>
</file>